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N:\CDO-Office\40 CoE Data Analytics\60 Verzoeken\01 Pers\"/>
    </mc:Choice>
  </mc:AlternateContent>
  <xr:revisionPtr revIDLastSave="0" documentId="13_ncr:1_{01375CDF-4438-49F6-B861-6CCF02AB3528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70" i="1" l="1"/>
  <c r="L68" i="1"/>
  <c r="I67" i="1"/>
  <c r="M59" i="1"/>
  <c r="M60" i="1"/>
  <c r="M61" i="1"/>
  <c r="M62" i="1"/>
  <c r="M63" i="1"/>
  <c r="M64" i="1"/>
  <c r="M65" i="1"/>
  <c r="M66" i="1"/>
  <c r="M67" i="1"/>
  <c r="M68" i="1"/>
  <c r="M69" i="1"/>
  <c r="M58" i="1"/>
  <c r="B59" i="1"/>
  <c r="C59" i="1"/>
  <c r="D59" i="1"/>
  <c r="E59" i="1"/>
  <c r="F59" i="1"/>
  <c r="G59" i="1"/>
  <c r="H59" i="1"/>
  <c r="I59" i="1"/>
  <c r="J59" i="1"/>
  <c r="K59" i="1"/>
  <c r="L59" i="1"/>
  <c r="B60" i="1"/>
  <c r="C60" i="1"/>
  <c r="D60" i="1"/>
  <c r="E60" i="1"/>
  <c r="F60" i="1"/>
  <c r="G60" i="1"/>
  <c r="H60" i="1"/>
  <c r="I60" i="1"/>
  <c r="J60" i="1"/>
  <c r="K60" i="1"/>
  <c r="L60" i="1"/>
  <c r="B61" i="1"/>
  <c r="C61" i="1"/>
  <c r="D61" i="1"/>
  <c r="E61" i="1"/>
  <c r="F61" i="1"/>
  <c r="G61" i="1"/>
  <c r="H61" i="1"/>
  <c r="I61" i="1"/>
  <c r="J61" i="1"/>
  <c r="K61" i="1"/>
  <c r="L61" i="1"/>
  <c r="B62" i="1"/>
  <c r="C62" i="1"/>
  <c r="D62" i="1"/>
  <c r="E62" i="1"/>
  <c r="F62" i="1"/>
  <c r="G62" i="1"/>
  <c r="H62" i="1"/>
  <c r="I62" i="1"/>
  <c r="J62" i="1"/>
  <c r="K62" i="1"/>
  <c r="L62" i="1"/>
  <c r="B63" i="1"/>
  <c r="C63" i="1"/>
  <c r="D63" i="1"/>
  <c r="E63" i="1"/>
  <c r="F63" i="1"/>
  <c r="G63" i="1"/>
  <c r="H63" i="1"/>
  <c r="I63" i="1"/>
  <c r="J63" i="1"/>
  <c r="K63" i="1"/>
  <c r="L63" i="1"/>
  <c r="B64" i="1"/>
  <c r="C64" i="1"/>
  <c r="D64" i="1"/>
  <c r="E64" i="1"/>
  <c r="F64" i="1"/>
  <c r="G64" i="1"/>
  <c r="H64" i="1"/>
  <c r="I64" i="1"/>
  <c r="J64" i="1"/>
  <c r="K64" i="1"/>
  <c r="L64" i="1"/>
  <c r="B65" i="1"/>
  <c r="C65" i="1"/>
  <c r="D65" i="1"/>
  <c r="E65" i="1"/>
  <c r="F65" i="1"/>
  <c r="G65" i="1"/>
  <c r="H65" i="1"/>
  <c r="I65" i="1"/>
  <c r="J65" i="1"/>
  <c r="K65" i="1"/>
  <c r="L65" i="1"/>
  <c r="B66" i="1"/>
  <c r="C66" i="1"/>
  <c r="D66" i="1"/>
  <c r="E66" i="1"/>
  <c r="F66" i="1"/>
  <c r="G66" i="1"/>
  <c r="H66" i="1"/>
  <c r="I66" i="1"/>
  <c r="J66" i="1"/>
  <c r="K66" i="1"/>
  <c r="L66" i="1"/>
  <c r="B67" i="1"/>
  <c r="C67" i="1"/>
  <c r="D67" i="1"/>
  <c r="E67" i="1"/>
  <c r="F67" i="1"/>
  <c r="G67" i="1"/>
  <c r="H67" i="1"/>
  <c r="J67" i="1"/>
  <c r="K67" i="1"/>
  <c r="L67" i="1"/>
  <c r="B68" i="1"/>
  <c r="C68" i="1"/>
  <c r="D68" i="1"/>
  <c r="E68" i="1"/>
  <c r="F68" i="1"/>
  <c r="G68" i="1"/>
  <c r="H68" i="1"/>
  <c r="I68" i="1"/>
  <c r="J68" i="1"/>
  <c r="K68" i="1"/>
  <c r="B69" i="1"/>
  <c r="C69" i="1"/>
  <c r="D69" i="1"/>
  <c r="E69" i="1"/>
  <c r="F69" i="1"/>
  <c r="G69" i="1"/>
  <c r="H69" i="1"/>
  <c r="I69" i="1"/>
  <c r="J69" i="1"/>
  <c r="K69" i="1"/>
  <c r="L69" i="1"/>
  <c r="B70" i="1"/>
  <c r="C70" i="1"/>
  <c r="D70" i="1"/>
  <c r="E70" i="1"/>
  <c r="F70" i="1"/>
  <c r="G70" i="1"/>
  <c r="H70" i="1"/>
  <c r="I70" i="1"/>
  <c r="J70" i="1"/>
  <c r="K70" i="1"/>
  <c r="L70" i="1"/>
  <c r="C58" i="1"/>
  <c r="D58" i="1"/>
  <c r="E58" i="1"/>
  <c r="F58" i="1"/>
  <c r="G58" i="1"/>
  <c r="H58" i="1"/>
  <c r="I58" i="1"/>
  <c r="J58" i="1"/>
  <c r="K58" i="1"/>
  <c r="L58" i="1"/>
  <c r="B58" i="1"/>
  <c r="L50" i="1"/>
  <c r="C50" i="1"/>
  <c r="D50" i="1"/>
  <c r="E50" i="1"/>
  <c r="F50" i="1"/>
  <c r="G50" i="1"/>
  <c r="H50" i="1"/>
  <c r="I50" i="1"/>
  <c r="J50" i="1"/>
  <c r="K50" i="1"/>
  <c r="B50" i="1"/>
  <c r="C30" i="1"/>
  <c r="D30" i="1"/>
  <c r="E30" i="1"/>
  <c r="F30" i="1"/>
  <c r="G30" i="1"/>
  <c r="H30" i="1"/>
  <c r="I30" i="1"/>
  <c r="J30" i="1"/>
  <c r="K30" i="1"/>
  <c r="L30" i="1"/>
  <c r="M30" i="1"/>
  <c r="B30" i="1"/>
  <c r="C20" i="1"/>
  <c r="D20" i="1"/>
  <c r="E20" i="1"/>
  <c r="F20" i="1"/>
  <c r="G20" i="1"/>
  <c r="H20" i="1"/>
  <c r="I20" i="1"/>
  <c r="J20" i="1"/>
  <c r="K20" i="1"/>
  <c r="L20" i="1"/>
  <c r="M20" i="1"/>
  <c r="B20" i="1"/>
</calcChain>
</file>

<file path=xl/sharedStrings.xml><?xml version="1.0" encoding="utf-8"?>
<sst xmlns="http://schemas.openxmlformats.org/spreadsheetml/2006/main" count="102" uniqueCount="28">
  <si>
    <t>Provincie</t>
  </si>
  <si>
    <t>Q1</t>
  </si>
  <si>
    <t>Drenthe</t>
  </si>
  <si>
    <t>Flevoland</t>
  </si>
  <si>
    <t>Friesland</t>
  </si>
  <si>
    <t>Gelderland</t>
  </si>
  <si>
    <t>Groningen</t>
  </si>
  <si>
    <t>Limburg</t>
  </si>
  <si>
    <t>Noord-Brabant</t>
  </si>
  <si>
    <t>Noord-Holland</t>
  </si>
  <si>
    <t>Overijssel</t>
  </si>
  <si>
    <t>Utrecht</t>
  </si>
  <si>
    <t>Zeeland</t>
  </si>
  <si>
    <t>Zuid-Holland</t>
  </si>
  <si>
    <t>Economisch actief</t>
  </si>
  <si>
    <t>Hoofd- en nevenvestigingen</t>
  </si>
  <si>
    <t>Nederland</t>
  </si>
  <si>
    <t>Aantallen ondernemingen met als hoofdactiviteit reisbemiddeling en reisorganisatoren - Stand op de eerste dag van het kwartaal</t>
  </si>
  <si>
    <t>Activiteitomschrijving</t>
  </si>
  <si>
    <t>Reisbemiddeling</t>
  </si>
  <si>
    <t>Reisorganisatie</t>
  </si>
  <si>
    <t>Totaal</t>
  </si>
  <si>
    <t>Gezocht op activiteitcode: 7911 en 7912 (Reisbemiddeling en reisorganisatoren)</t>
  </si>
  <si>
    <t>Bron: CBS (https://opendata.cbs.nl/statline/#/CBS/nl/dataset/70072NED/table?fromstatweb)</t>
  </si>
  <si>
    <t>Aantal inwoners - stand op 1 januari</t>
  </si>
  <si>
    <t>Aantal reisbureaus per 100.000 inwoners</t>
  </si>
  <si>
    <t>Q1*</t>
  </si>
  <si>
    <t>*Berekening o.b.v. inwoneraantal 01-01-2023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</si>
</sst>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 * #,##0.00_ ;_ * \-#,##0.00_ ;_ * &quot;-&quot;??_ ;_ @_ "/>
    <numFmt numFmtId="164" formatCode="###0"/>
    <numFmt numFmtId="165" formatCode="_ * #,##0_ ;_ * \-#,##0_ ;_ * &quot;-&quot;??_ ;_ @_ "/>
    <numFmt numFmtId="170" formatCode="0.0"/>
  </numFmts>
  <fonts count="6" x14ac:knownFonts="1">
    <font>
      <sz val="9"/>
      <color theme="1"/>
      <name val="Arial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5" fillId="0" borderId="0"/>
    <xf numFmtId="0" fontId="5" fillId="0" borderId="0"/>
  </cellStyleXfs>
  <cellXfs count="17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4" fillId="2" borderId="0" xfId="0" applyFont="1" applyFill="1"/>
    <xf numFmtId="0" fontId="2" fillId="0" borderId="0" xfId="0" applyFont="1"/>
    <xf numFmtId="0" fontId="5" fillId="0" borderId="0" xfId="0" applyFont="1"/>
    <xf numFmtId="0" fontId="2" fillId="2" borderId="0" xfId="0" applyFont="1" applyFill="1"/>
    <xf numFmtId="3" fontId="2" fillId="2" borderId="0" xfId="0" applyNumberFormat="1" applyFont="1" applyFill="1"/>
    <xf numFmtId="164" fontId="2" fillId="2" borderId="0" xfId="0" applyNumberFormat="1" applyFont="1" applyFill="1"/>
    <xf numFmtId="0" fontId="5" fillId="0" borderId="0" xfId="2"/>
    <xf numFmtId="3" fontId="5" fillId="0" borderId="0" xfId="2" applyNumberFormat="1"/>
    <xf numFmtId="0" fontId="4" fillId="0" borderId="0" xfId="0" applyFont="1"/>
    <xf numFmtId="165" fontId="4" fillId="2" borderId="0" xfId="1" applyNumberFormat="1" applyFont="1" applyFill="1"/>
    <xf numFmtId="170" fontId="5" fillId="0" borderId="0" xfId="2" applyNumberFormat="1"/>
    <xf numFmtId="170" fontId="2" fillId="2" borderId="0" xfId="2" applyNumberFormat="1" applyFont="1" applyFill="1"/>
    <xf numFmtId="170" fontId="5" fillId="0" borderId="0" xfId="0" applyNumberFormat="1" applyFont="1"/>
    <xf numFmtId="170" fontId="2" fillId="2" borderId="0" xfId="0" applyNumberFormat="1" applyFont="1" applyFill="1"/>
  </cellXfs>
  <cellStyles count="4">
    <cellStyle name="Komma" xfId="1" builtinId="3"/>
    <cellStyle name="Standaard" xfId="0" builtinId="0"/>
    <cellStyle name="Standaard 2" xfId="3" xr:uid="{6E557D62-E2D2-4B01-AA1A-A69702F61B4A}"/>
    <cellStyle name="Standaard_Blad1" xfId="2" xr:uid="{47F913AA-B7F7-489B-9831-78AEE0916A28}"/>
  </cellStyles>
  <dxfs count="14">
    <dxf>
      <fill>
        <patternFill>
          <bgColor theme="4"/>
        </patternFill>
      </fill>
      <border>
        <vertical style="thin">
          <color theme="4"/>
        </vertical>
        <horizontal style="thin">
          <color theme="4"/>
        </horizontal>
      </border>
    </dxf>
    <dxf>
      <fill>
        <patternFill>
          <bgColor theme="4"/>
        </patternFill>
      </fill>
      <border>
        <vertical style="thin">
          <color auto="1"/>
        </vertical>
        <horizontal style="thin">
          <color auto="1"/>
        </horizontal>
      </border>
    </dxf>
    <dxf>
      <border>
        <vertical style="thin">
          <color auto="1"/>
        </vertical>
        <horizontal style="thin">
          <color auto="1"/>
        </horizontal>
      </border>
    </dxf>
    <dxf>
      <fill>
        <patternFill>
          <bgColor theme="4"/>
        </patternFill>
      </fill>
      <border>
        <vertical style="thin">
          <color theme="4"/>
        </vertical>
        <horizontal style="thin">
          <color theme="4"/>
        </horizontal>
      </border>
    </dxf>
    <dxf>
      <fill>
        <patternFill>
          <bgColor theme="4"/>
        </patternFill>
      </fill>
    </dxf>
    <dxf>
      <border>
        <vertical style="thin">
          <color theme="4"/>
        </vertical>
        <horizontal style="thin">
          <color theme="4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>
          <bgColor theme="4"/>
        </patternFill>
      </fill>
    </dxf>
    <dxf>
      <fill>
        <patternFill>
          <bgColor theme="4"/>
        </patternFill>
      </fill>
    </dxf>
    <dxf>
      <border>
        <vertical style="thin">
          <color theme="4"/>
        </vertical>
        <horizontal style="thin">
          <color theme="4"/>
        </horizontal>
      </border>
    </dxf>
    <dxf>
      <fill>
        <patternFill>
          <bgColor theme="4"/>
        </patternFill>
      </fill>
      <border>
        <vertical style="thin">
          <color auto="1"/>
        </vertical>
        <horizontal style="thin">
          <color auto="1"/>
        </horizontal>
      </border>
    </dxf>
    <dxf>
      <border>
        <vertical style="thin">
          <color auto="1"/>
        </vertical>
        <horizontal style="thin">
          <color auto="1"/>
        </horizontal>
      </border>
    </dxf>
    <dxf>
      <fill>
        <patternFill>
          <fgColor theme="3"/>
          <bgColor theme="4"/>
        </patternFill>
      </fill>
    </dxf>
  </dxfs>
  <tableStyles count="11" defaultTableStyle="Tabelstijl 11" defaultPivotStyle="PivotStyleLight16">
    <tableStyle name="Tabelstijl 1" pivot="0" count="1" xr9:uid="{00000000-0011-0000-FFFF-FFFF00000000}">
      <tableStyleElement type="secondRowStripe" dxfId="13"/>
    </tableStyle>
    <tableStyle name="Tabelstijl 10" pivot="0" count="2" xr9:uid="{00000000-0011-0000-FFFF-FFFF01000000}">
      <tableStyleElement type="wholeTable" dxfId="12"/>
      <tableStyleElement type="headerRow" dxfId="11"/>
    </tableStyle>
    <tableStyle name="Tabelstijl 11" pivot="0" count="2" xr9:uid="{00000000-0011-0000-FFFF-FFFF02000000}">
      <tableStyleElement type="wholeTable" dxfId="10"/>
      <tableStyleElement type="headerRow" dxfId="9"/>
    </tableStyle>
    <tableStyle name="Tabelstijl 2" pivot="0" count="1" xr9:uid="{00000000-0011-0000-FFFF-FFFF03000000}">
      <tableStyleElement type="headerRow" dxfId="8"/>
    </tableStyle>
    <tableStyle name="Tabelstijl 3" pivot="0" count="1" xr9:uid="{00000000-0011-0000-FFFF-FFFF04000000}">
      <tableStyleElement type="firstRowStripe" dxfId="7"/>
    </tableStyle>
    <tableStyle name="Tabelstijl 4" pivot="0" count="1" xr9:uid="{00000000-0011-0000-FFFF-FFFF05000000}">
      <tableStyleElement type="wholeTable" dxfId="6"/>
    </tableStyle>
    <tableStyle name="Tabelstijl 5" pivot="0" count="1" xr9:uid="{00000000-0011-0000-FFFF-FFFF06000000}">
      <tableStyleElement type="wholeTable" dxfId="5"/>
    </tableStyle>
    <tableStyle name="Tabelstijl 6" pivot="0" count="1" xr9:uid="{00000000-0011-0000-FFFF-FFFF07000000}">
      <tableStyleElement type="headerRow" dxfId="4"/>
    </tableStyle>
    <tableStyle name="Tabelstijl 7" pivot="0" count="1" xr9:uid="{00000000-0011-0000-FFFF-FFFF08000000}">
      <tableStyleElement type="wholeTable" dxfId="3"/>
    </tableStyle>
    <tableStyle name="Tabelstijl 8" pivot="0" count="2" xr9:uid="{00000000-0011-0000-FFFF-FFFF09000000}">
      <tableStyleElement type="wholeTable" dxfId="2"/>
      <tableStyleElement type="headerRow" dxfId="1"/>
    </tableStyle>
    <tableStyle name="Tabelstijl 9" pivot="0" count="1" xr9:uid="{00000000-0011-0000-FFFF-FFFF0A000000}"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VK excel2019">
  <a:themeElements>
    <a:clrScheme name="Claire Excel v3">
      <a:dk1>
        <a:srgbClr val="000000"/>
      </a:dk1>
      <a:lt1>
        <a:srgbClr val="FFFFFF"/>
      </a:lt1>
      <a:dk2>
        <a:srgbClr val="00526E"/>
      </a:dk2>
      <a:lt2>
        <a:srgbClr val="BEBEBE"/>
      </a:lt2>
      <a:accent1>
        <a:srgbClr val="377F95"/>
      </a:accent1>
      <a:accent2>
        <a:srgbClr val="AA418C"/>
      </a:accent2>
      <a:accent3>
        <a:srgbClr val="FF9300"/>
      </a:accent3>
      <a:accent4>
        <a:srgbClr val="322882"/>
      </a:accent4>
      <a:accent5>
        <a:srgbClr val="FFDD00"/>
      </a:accent5>
      <a:accent6>
        <a:srgbClr val="00A07A"/>
      </a:accent6>
      <a:hlink>
        <a:srgbClr val="007CC1"/>
      </a:hlink>
      <a:folHlink>
        <a:srgbClr val="00526E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kvk thema" id="{89E5F3D4-74A0-4D0E-BCDA-35AFBC8F3F54}" vid="{D57000A3-7462-4AEB-8127-A5CBA35D8DC2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1"/>
  <sheetViews>
    <sheetView tabSelected="1" workbookViewId="0">
      <selection activeCell="F75" sqref="F75"/>
    </sheetView>
  </sheetViews>
  <sheetFormatPr defaultColWidth="9.140625" defaultRowHeight="15" x14ac:dyDescent="0.25"/>
  <cols>
    <col min="1" max="1" width="24.85546875" style="5" customWidth="1"/>
    <col min="2" max="2" width="15" style="5" bestFit="1" customWidth="1"/>
    <col min="3" max="12" width="10.7109375" style="5" bestFit="1" customWidth="1"/>
    <col min="13" max="16384" width="9.140625" style="5"/>
  </cols>
  <sheetData>
    <row r="1" spans="1:13" x14ac:dyDescent="0.25">
      <c r="A1" s="4" t="s">
        <v>14</v>
      </c>
    </row>
    <row r="2" spans="1:13" x14ac:dyDescent="0.25">
      <c r="A2" s="4" t="s">
        <v>15</v>
      </c>
    </row>
    <row r="3" spans="1:13" x14ac:dyDescent="0.25">
      <c r="A3" s="4" t="s">
        <v>22</v>
      </c>
    </row>
    <row r="5" spans="1:13" x14ac:dyDescent="0.25">
      <c r="A5" s="4" t="s">
        <v>17</v>
      </c>
    </row>
    <row r="6" spans="1:13" x14ac:dyDescent="0.25">
      <c r="A6" s="2"/>
      <c r="B6" s="8">
        <v>2013</v>
      </c>
      <c r="C6" s="8">
        <v>2014</v>
      </c>
      <c r="D6" s="8">
        <v>2015</v>
      </c>
      <c r="E6" s="8">
        <v>2016</v>
      </c>
      <c r="F6" s="8">
        <v>2017</v>
      </c>
      <c r="G6" s="8">
        <v>2018</v>
      </c>
      <c r="H6" s="8">
        <v>2019</v>
      </c>
      <c r="I6" s="8">
        <v>2020</v>
      </c>
      <c r="J6" s="8">
        <v>2021</v>
      </c>
      <c r="K6" s="8">
        <v>2022</v>
      </c>
      <c r="L6" s="8">
        <v>2023</v>
      </c>
      <c r="M6" s="8">
        <v>2024</v>
      </c>
    </row>
    <row r="7" spans="1:13" x14ac:dyDescent="0.25">
      <c r="A7" s="2" t="s">
        <v>0</v>
      </c>
      <c r="B7" s="6" t="s">
        <v>1</v>
      </c>
      <c r="C7" s="6" t="s">
        <v>1</v>
      </c>
      <c r="D7" s="6" t="s">
        <v>1</v>
      </c>
      <c r="E7" s="6" t="s">
        <v>1</v>
      </c>
      <c r="F7" s="6" t="s">
        <v>1</v>
      </c>
      <c r="G7" s="6" t="s">
        <v>1</v>
      </c>
      <c r="H7" s="6" t="s">
        <v>1</v>
      </c>
      <c r="I7" s="6" t="s">
        <v>1</v>
      </c>
      <c r="J7" s="6" t="s">
        <v>1</v>
      </c>
      <c r="K7" s="6" t="s">
        <v>1</v>
      </c>
      <c r="L7" s="6" t="s">
        <v>1</v>
      </c>
      <c r="M7" s="6" t="s">
        <v>1</v>
      </c>
    </row>
    <row r="8" spans="1:13" x14ac:dyDescent="0.25">
      <c r="A8" s="9" t="s">
        <v>2</v>
      </c>
      <c r="B8" s="10">
        <v>106</v>
      </c>
      <c r="C8" s="10">
        <v>108</v>
      </c>
      <c r="D8" s="10">
        <v>112</v>
      </c>
      <c r="E8" s="10">
        <v>110</v>
      </c>
      <c r="F8" s="10">
        <v>125</v>
      </c>
      <c r="G8" s="10">
        <v>133</v>
      </c>
      <c r="H8" s="10">
        <v>132</v>
      </c>
      <c r="I8" s="10">
        <v>133</v>
      </c>
      <c r="J8" s="10">
        <v>128</v>
      </c>
      <c r="K8" s="10">
        <v>123</v>
      </c>
      <c r="L8" s="10">
        <v>124</v>
      </c>
      <c r="M8" s="10">
        <v>126</v>
      </c>
    </row>
    <row r="9" spans="1:13" x14ac:dyDescent="0.25">
      <c r="A9" s="9" t="s">
        <v>3</v>
      </c>
      <c r="B9" s="10">
        <v>116</v>
      </c>
      <c r="C9" s="10">
        <v>124</v>
      </c>
      <c r="D9" s="10">
        <v>125</v>
      </c>
      <c r="E9" s="10">
        <v>131</v>
      </c>
      <c r="F9" s="10">
        <v>129</v>
      </c>
      <c r="G9" s="10">
        <v>131</v>
      </c>
      <c r="H9" s="10">
        <v>134</v>
      </c>
      <c r="I9" s="10">
        <v>145</v>
      </c>
      <c r="J9" s="10">
        <v>138</v>
      </c>
      <c r="K9" s="10">
        <v>143</v>
      </c>
      <c r="L9" s="10">
        <v>132</v>
      </c>
      <c r="M9" s="10">
        <v>121</v>
      </c>
    </row>
    <row r="10" spans="1:13" x14ac:dyDescent="0.25">
      <c r="A10" s="9" t="s">
        <v>4</v>
      </c>
      <c r="B10" s="10">
        <v>114</v>
      </c>
      <c r="C10" s="10">
        <v>111</v>
      </c>
      <c r="D10" s="10">
        <v>113</v>
      </c>
      <c r="E10" s="10">
        <v>117</v>
      </c>
      <c r="F10" s="10">
        <v>117</v>
      </c>
      <c r="G10" s="10">
        <v>122</v>
      </c>
      <c r="H10" s="10">
        <v>127</v>
      </c>
      <c r="I10" s="10">
        <v>129</v>
      </c>
      <c r="J10" s="10">
        <v>129</v>
      </c>
      <c r="K10" s="10">
        <v>133</v>
      </c>
      <c r="L10" s="10">
        <v>124</v>
      </c>
      <c r="M10" s="10">
        <v>125</v>
      </c>
    </row>
    <row r="11" spans="1:13" x14ac:dyDescent="0.25">
      <c r="A11" s="9" t="s">
        <v>5</v>
      </c>
      <c r="B11" s="10">
        <v>537</v>
      </c>
      <c r="C11" s="10">
        <v>573</v>
      </c>
      <c r="D11" s="10">
        <v>581</v>
      </c>
      <c r="E11" s="10">
        <v>567</v>
      </c>
      <c r="F11" s="10">
        <v>594</v>
      </c>
      <c r="G11" s="10">
        <v>602</v>
      </c>
      <c r="H11" s="10">
        <v>626</v>
      </c>
      <c r="I11" s="10">
        <v>634</v>
      </c>
      <c r="J11" s="10">
        <v>592</v>
      </c>
      <c r="K11" s="10">
        <v>578</v>
      </c>
      <c r="L11" s="10">
        <v>593</v>
      </c>
      <c r="M11" s="10">
        <v>597</v>
      </c>
    </row>
    <row r="12" spans="1:13" x14ac:dyDescent="0.25">
      <c r="A12" s="9" t="s">
        <v>6</v>
      </c>
      <c r="B12" s="10">
        <v>142</v>
      </c>
      <c r="C12" s="10">
        <v>142</v>
      </c>
      <c r="D12" s="10">
        <v>142</v>
      </c>
      <c r="E12" s="10">
        <v>135</v>
      </c>
      <c r="F12" s="10">
        <v>137</v>
      </c>
      <c r="G12" s="10">
        <v>140</v>
      </c>
      <c r="H12" s="10">
        <v>138</v>
      </c>
      <c r="I12" s="10">
        <v>141</v>
      </c>
      <c r="J12" s="10">
        <v>139</v>
      </c>
      <c r="K12" s="10">
        <v>149</v>
      </c>
      <c r="L12" s="10">
        <v>149</v>
      </c>
      <c r="M12" s="10">
        <v>147</v>
      </c>
    </row>
    <row r="13" spans="1:13" x14ac:dyDescent="0.25">
      <c r="A13" s="9" t="s">
        <v>7</v>
      </c>
      <c r="B13" s="10">
        <v>277</v>
      </c>
      <c r="C13" s="10">
        <v>288</v>
      </c>
      <c r="D13" s="10">
        <v>290</v>
      </c>
      <c r="E13" s="10">
        <v>295</v>
      </c>
      <c r="F13" s="10">
        <v>308</v>
      </c>
      <c r="G13" s="10">
        <v>325</v>
      </c>
      <c r="H13" s="10">
        <v>326</v>
      </c>
      <c r="I13" s="10">
        <v>313</v>
      </c>
      <c r="J13" s="10">
        <v>305</v>
      </c>
      <c r="K13" s="10">
        <v>309</v>
      </c>
      <c r="L13" s="10">
        <v>322</v>
      </c>
      <c r="M13" s="10">
        <v>315</v>
      </c>
    </row>
    <row r="14" spans="1:13" x14ac:dyDescent="0.25">
      <c r="A14" s="9" t="s">
        <v>8</v>
      </c>
      <c r="B14" s="10">
        <v>646</v>
      </c>
      <c r="C14" s="10">
        <v>692</v>
      </c>
      <c r="D14" s="10">
        <v>692</v>
      </c>
      <c r="E14" s="10">
        <v>685</v>
      </c>
      <c r="F14" s="10">
        <v>697</v>
      </c>
      <c r="G14" s="10">
        <v>727</v>
      </c>
      <c r="H14" s="10">
        <v>719</v>
      </c>
      <c r="I14" s="10">
        <v>770</v>
      </c>
      <c r="J14" s="10">
        <v>748</v>
      </c>
      <c r="K14" s="10">
        <v>785</v>
      </c>
      <c r="L14" s="10">
        <v>780</v>
      </c>
      <c r="M14" s="10">
        <v>795</v>
      </c>
    </row>
    <row r="15" spans="1:13" x14ac:dyDescent="0.25">
      <c r="A15" s="9" t="s">
        <v>9</v>
      </c>
      <c r="B15" s="10">
        <v>1366</v>
      </c>
      <c r="C15" s="10">
        <v>1392</v>
      </c>
      <c r="D15" s="10">
        <v>1389</v>
      </c>
      <c r="E15" s="10">
        <v>1428</v>
      </c>
      <c r="F15" s="10">
        <v>1433</v>
      </c>
      <c r="G15" s="10">
        <v>1458</v>
      </c>
      <c r="H15" s="10">
        <v>1481</v>
      </c>
      <c r="I15" s="10">
        <v>1516</v>
      </c>
      <c r="J15" s="10">
        <v>1501</v>
      </c>
      <c r="K15" s="10">
        <v>1474</v>
      </c>
      <c r="L15" s="10">
        <v>1491</v>
      </c>
      <c r="M15" s="10">
        <v>1464</v>
      </c>
    </row>
    <row r="16" spans="1:13" x14ac:dyDescent="0.25">
      <c r="A16" s="9" t="s">
        <v>10</v>
      </c>
      <c r="B16" s="10">
        <v>290</v>
      </c>
      <c r="C16" s="10">
        <v>326</v>
      </c>
      <c r="D16" s="10">
        <v>325</v>
      </c>
      <c r="E16" s="10">
        <v>317</v>
      </c>
      <c r="F16" s="10">
        <v>327</v>
      </c>
      <c r="G16" s="10">
        <v>344</v>
      </c>
      <c r="H16" s="10">
        <v>338</v>
      </c>
      <c r="I16" s="10">
        <v>346</v>
      </c>
      <c r="J16" s="10">
        <v>340</v>
      </c>
      <c r="K16" s="10">
        <v>339</v>
      </c>
      <c r="L16" s="10">
        <v>332</v>
      </c>
      <c r="M16" s="10">
        <v>332</v>
      </c>
    </row>
    <row r="17" spans="1:13" x14ac:dyDescent="0.25">
      <c r="A17" s="9" t="s">
        <v>11</v>
      </c>
      <c r="B17" s="10">
        <v>433</v>
      </c>
      <c r="C17" s="10">
        <v>441</v>
      </c>
      <c r="D17" s="10">
        <v>470</v>
      </c>
      <c r="E17" s="10">
        <v>461</v>
      </c>
      <c r="F17" s="10">
        <v>463</v>
      </c>
      <c r="G17" s="10">
        <v>471</v>
      </c>
      <c r="H17" s="10">
        <v>497</v>
      </c>
      <c r="I17" s="10">
        <v>508</v>
      </c>
      <c r="J17" s="10">
        <v>502</v>
      </c>
      <c r="K17" s="10">
        <v>484</v>
      </c>
      <c r="L17" s="10">
        <v>471</v>
      </c>
      <c r="M17" s="10">
        <v>473</v>
      </c>
    </row>
    <row r="18" spans="1:13" x14ac:dyDescent="0.25">
      <c r="A18" s="9" t="s">
        <v>12</v>
      </c>
      <c r="B18" s="10">
        <v>87</v>
      </c>
      <c r="C18" s="10">
        <v>89</v>
      </c>
      <c r="D18" s="10">
        <v>93</v>
      </c>
      <c r="E18" s="10">
        <v>92</v>
      </c>
      <c r="F18" s="10">
        <v>91</v>
      </c>
      <c r="G18" s="10">
        <v>99</v>
      </c>
      <c r="H18" s="10">
        <v>96</v>
      </c>
      <c r="I18" s="10">
        <v>93</v>
      </c>
      <c r="J18" s="10">
        <v>97</v>
      </c>
      <c r="K18" s="10">
        <v>104</v>
      </c>
      <c r="L18" s="10">
        <v>102</v>
      </c>
      <c r="M18" s="10">
        <v>108</v>
      </c>
    </row>
    <row r="19" spans="1:13" x14ac:dyDescent="0.25">
      <c r="A19" s="9" t="s">
        <v>13</v>
      </c>
      <c r="B19" s="10">
        <v>1044</v>
      </c>
      <c r="C19" s="10">
        <v>1077</v>
      </c>
      <c r="D19" s="10">
        <v>1114</v>
      </c>
      <c r="E19" s="10">
        <v>1116</v>
      </c>
      <c r="F19" s="10">
        <v>1146</v>
      </c>
      <c r="G19" s="10">
        <v>1190</v>
      </c>
      <c r="H19" s="10">
        <v>1233</v>
      </c>
      <c r="I19" s="10">
        <v>1271</v>
      </c>
      <c r="J19" s="10">
        <v>1226</v>
      </c>
      <c r="K19" s="10">
        <v>1225</v>
      </c>
      <c r="L19" s="10">
        <v>1223</v>
      </c>
      <c r="M19" s="10">
        <v>1241</v>
      </c>
    </row>
    <row r="20" spans="1:13" x14ac:dyDescent="0.25">
      <c r="A20" s="6" t="s">
        <v>16</v>
      </c>
      <c r="B20" s="7">
        <f>SUM(B8:B19)</f>
        <v>5158</v>
      </c>
      <c r="C20" s="7">
        <f t="shared" ref="C20:M20" si="0">SUM(C8:C19)</f>
        <v>5363</v>
      </c>
      <c r="D20" s="7">
        <f t="shared" si="0"/>
        <v>5446</v>
      </c>
      <c r="E20" s="7">
        <f t="shared" si="0"/>
        <v>5454</v>
      </c>
      <c r="F20" s="7">
        <f t="shared" si="0"/>
        <v>5567</v>
      </c>
      <c r="G20" s="7">
        <f t="shared" si="0"/>
        <v>5742</v>
      </c>
      <c r="H20" s="7">
        <f t="shared" si="0"/>
        <v>5847</v>
      </c>
      <c r="I20" s="7">
        <f t="shared" si="0"/>
        <v>5999</v>
      </c>
      <c r="J20" s="7">
        <f t="shared" si="0"/>
        <v>5845</v>
      </c>
      <c r="K20" s="7">
        <f t="shared" si="0"/>
        <v>5846</v>
      </c>
      <c r="L20" s="7">
        <f t="shared" si="0"/>
        <v>5843</v>
      </c>
      <c r="M20" s="7">
        <f t="shared" si="0"/>
        <v>5844</v>
      </c>
    </row>
    <row r="25" spans="1:13" x14ac:dyDescent="0.25">
      <c r="A25" s="4" t="s">
        <v>17</v>
      </c>
    </row>
    <row r="26" spans="1:13" x14ac:dyDescent="0.25">
      <c r="A26" s="2"/>
      <c r="B26" s="8">
        <v>2013</v>
      </c>
      <c r="C26" s="8">
        <v>2014</v>
      </c>
      <c r="D26" s="8">
        <v>2015</v>
      </c>
      <c r="E26" s="8">
        <v>2016</v>
      </c>
      <c r="F26" s="8">
        <v>2017</v>
      </c>
      <c r="G26" s="8">
        <v>2018</v>
      </c>
      <c r="H26" s="8">
        <v>2019</v>
      </c>
      <c r="I26" s="8">
        <v>2020</v>
      </c>
      <c r="J26" s="8">
        <v>2021</v>
      </c>
      <c r="K26" s="8">
        <v>2022</v>
      </c>
      <c r="L26" s="8">
        <v>2023</v>
      </c>
      <c r="M26" s="8">
        <v>2024</v>
      </c>
    </row>
    <row r="27" spans="1:13" x14ac:dyDescent="0.25">
      <c r="A27" s="2" t="s">
        <v>18</v>
      </c>
      <c r="B27" s="6" t="s">
        <v>1</v>
      </c>
      <c r="C27" s="6" t="s">
        <v>1</v>
      </c>
      <c r="D27" s="6" t="s">
        <v>1</v>
      </c>
      <c r="E27" s="6" t="s">
        <v>1</v>
      </c>
      <c r="F27" s="6" t="s">
        <v>1</v>
      </c>
      <c r="G27" s="6" t="s">
        <v>1</v>
      </c>
      <c r="H27" s="6" t="s">
        <v>1</v>
      </c>
      <c r="I27" s="6" t="s">
        <v>1</v>
      </c>
      <c r="J27" s="6" t="s">
        <v>1</v>
      </c>
      <c r="K27" s="6" t="s">
        <v>1</v>
      </c>
      <c r="L27" s="6" t="s">
        <v>1</v>
      </c>
      <c r="M27" s="6" t="s">
        <v>1</v>
      </c>
    </row>
    <row r="28" spans="1:13" x14ac:dyDescent="0.25">
      <c r="A28" s="9" t="s">
        <v>19</v>
      </c>
      <c r="B28" s="10">
        <v>3518</v>
      </c>
      <c r="C28" s="10">
        <v>3658</v>
      </c>
      <c r="D28" s="10">
        <v>3701</v>
      </c>
      <c r="E28" s="10">
        <v>3648</v>
      </c>
      <c r="F28" s="10">
        <v>3684</v>
      </c>
      <c r="G28" s="10">
        <v>3764</v>
      </c>
      <c r="H28" s="10">
        <v>3779</v>
      </c>
      <c r="I28" s="10">
        <v>3852</v>
      </c>
      <c r="J28" s="10">
        <v>3752</v>
      </c>
      <c r="K28" s="10">
        <v>3747</v>
      </c>
      <c r="L28" s="10">
        <v>3726</v>
      </c>
      <c r="M28" s="10">
        <v>3708</v>
      </c>
    </row>
    <row r="29" spans="1:13" x14ac:dyDescent="0.25">
      <c r="A29" s="9" t="s">
        <v>20</v>
      </c>
      <c r="B29" s="10">
        <v>1640</v>
      </c>
      <c r="C29" s="10">
        <v>1705</v>
      </c>
      <c r="D29" s="10">
        <v>1745</v>
      </c>
      <c r="E29" s="10">
        <v>1806</v>
      </c>
      <c r="F29" s="10">
        <v>1883</v>
      </c>
      <c r="G29" s="10">
        <v>1978</v>
      </c>
      <c r="H29" s="10">
        <v>2068</v>
      </c>
      <c r="I29" s="10">
        <v>2147</v>
      </c>
      <c r="J29" s="10">
        <v>2093</v>
      </c>
      <c r="K29" s="10">
        <v>2099</v>
      </c>
      <c r="L29" s="10">
        <v>2117</v>
      </c>
      <c r="M29" s="10">
        <v>2136</v>
      </c>
    </row>
    <row r="30" spans="1:13" x14ac:dyDescent="0.25">
      <c r="A30" s="6" t="s">
        <v>21</v>
      </c>
      <c r="B30" s="7">
        <f>SUM(B28:B29)</f>
        <v>5158</v>
      </c>
      <c r="C30" s="7">
        <f t="shared" ref="C30:M30" si="1">SUM(C28:C29)</f>
        <v>5363</v>
      </c>
      <c r="D30" s="7">
        <f t="shared" si="1"/>
        <v>5446</v>
      </c>
      <c r="E30" s="7">
        <f t="shared" si="1"/>
        <v>5454</v>
      </c>
      <c r="F30" s="7">
        <f t="shared" si="1"/>
        <v>5567</v>
      </c>
      <c r="G30" s="7">
        <f t="shared" si="1"/>
        <v>5742</v>
      </c>
      <c r="H30" s="7">
        <f t="shared" si="1"/>
        <v>5847</v>
      </c>
      <c r="I30" s="7">
        <f t="shared" si="1"/>
        <v>5999</v>
      </c>
      <c r="J30" s="7">
        <f t="shared" si="1"/>
        <v>5845</v>
      </c>
      <c r="K30" s="7">
        <f t="shared" si="1"/>
        <v>5846</v>
      </c>
      <c r="L30" s="7">
        <f t="shared" si="1"/>
        <v>5843</v>
      </c>
      <c r="M30" s="7">
        <f t="shared" si="1"/>
        <v>5844</v>
      </c>
    </row>
    <row r="35" spans="1:12" x14ac:dyDescent="0.25">
      <c r="A35" s="11" t="s">
        <v>24</v>
      </c>
      <c r="B35"/>
      <c r="C35"/>
      <c r="D35"/>
      <c r="E35"/>
      <c r="F35"/>
      <c r="G35"/>
    </row>
    <row r="36" spans="1:12" x14ac:dyDescent="0.25">
      <c r="A36" s="2"/>
      <c r="B36" s="8">
        <v>2013</v>
      </c>
      <c r="C36" s="8">
        <v>2014</v>
      </c>
      <c r="D36" s="8">
        <v>2015</v>
      </c>
      <c r="E36" s="8">
        <v>2016</v>
      </c>
      <c r="F36" s="8">
        <v>2017</v>
      </c>
      <c r="G36" s="8">
        <v>2018</v>
      </c>
      <c r="H36" s="8">
        <v>2019</v>
      </c>
      <c r="I36" s="8">
        <v>2020</v>
      </c>
      <c r="J36" s="8">
        <v>2021</v>
      </c>
      <c r="K36" s="8">
        <v>2022</v>
      </c>
      <c r="L36" s="8">
        <v>2023</v>
      </c>
    </row>
    <row r="37" spans="1:12" x14ac:dyDescent="0.25">
      <c r="A37" s="3" t="s">
        <v>0</v>
      </c>
      <c r="B37" s="6" t="s">
        <v>1</v>
      </c>
      <c r="C37" s="6" t="s">
        <v>1</v>
      </c>
      <c r="D37" s="6" t="s">
        <v>1</v>
      </c>
      <c r="E37" s="6" t="s">
        <v>1</v>
      </c>
      <c r="F37" s="6" t="s">
        <v>1</v>
      </c>
      <c r="G37" s="6" t="s">
        <v>1</v>
      </c>
      <c r="H37" s="6" t="s">
        <v>1</v>
      </c>
      <c r="I37" s="6" t="s">
        <v>1</v>
      </c>
      <c r="J37" s="6" t="s">
        <v>1</v>
      </c>
      <c r="K37" s="6" t="s">
        <v>1</v>
      </c>
      <c r="L37" s="6" t="s">
        <v>1</v>
      </c>
    </row>
    <row r="38" spans="1:12" x14ac:dyDescent="0.25">
      <c r="A38" t="s">
        <v>2</v>
      </c>
      <c r="B38" s="9">
        <v>489918</v>
      </c>
      <c r="C38" s="9">
        <v>488988</v>
      </c>
      <c r="D38" s="9">
        <v>488576</v>
      </c>
      <c r="E38" s="9">
        <v>488629</v>
      </c>
      <c r="F38" s="9">
        <v>491792</v>
      </c>
      <c r="G38" s="9">
        <v>492100</v>
      </c>
      <c r="H38" s="9">
        <v>492167</v>
      </c>
      <c r="I38" s="9">
        <v>493682</v>
      </c>
      <c r="J38" s="9">
        <v>494771</v>
      </c>
      <c r="K38" s="9">
        <v>497743</v>
      </c>
      <c r="L38" s="9">
        <v>502051</v>
      </c>
    </row>
    <row r="39" spans="1:12" x14ac:dyDescent="0.25">
      <c r="A39" t="s">
        <v>3</v>
      </c>
      <c r="B39" s="9">
        <v>398441</v>
      </c>
      <c r="C39" s="9">
        <v>399893</v>
      </c>
      <c r="D39" s="9">
        <v>401791</v>
      </c>
      <c r="E39" s="9">
        <v>404068</v>
      </c>
      <c r="F39" s="9">
        <v>407818</v>
      </c>
      <c r="G39" s="9">
        <v>411670</v>
      </c>
      <c r="H39" s="9">
        <v>416546</v>
      </c>
      <c r="I39" s="9">
        <v>423021</v>
      </c>
      <c r="J39" s="9">
        <v>428226</v>
      </c>
      <c r="K39" s="9">
        <v>434771</v>
      </c>
      <c r="L39" s="9">
        <v>444701</v>
      </c>
    </row>
    <row r="40" spans="1:12" x14ac:dyDescent="0.25">
      <c r="A40" t="s">
        <v>4</v>
      </c>
      <c r="B40" s="9">
        <v>646862</v>
      </c>
      <c r="C40" s="9">
        <v>646317</v>
      </c>
      <c r="D40" s="9">
        <v>646257</v>
      </c>
      <c r="E40" s="9">
        <v>646040</v>
      </c>
      <c r="F40" s="9">
        <v>646874</v>
      </c>
      <c r="G40" s="9">
        <v>647268</v>
      </c>
      <c r="H40" s="9">
        <v>647672</v>
      </c>
      <c r="I40" s="9">
        <v>649957</v>
      </c>
      <c r="J40" s="9">
        <v>651435</v>
      </c>
      <c r="K40" s="9">
        <v>654019</v>
      </c>
      <c r="L40" s="9">
        <v>659551</v>
      </c>
    </row>
    <row r="41" spans="1:12" x14ac:dyDescent="0.25">
      <c r="A41" t="s">
        <v>5</v>
      </c>
      <c r="B41" s="9">
        <v>2015791</v>
      </c>
      <c r="C41" s="9">
        <v>2019692</v>
      </c>
      <c r="D41" s="9">
        <v>2026578</v>
      </c>
      <c r="E41" s="9">
        <v>2035351</v>
      </c>
      <c r="F41" s="9">
        <v>2047901</v>
      </c>
      <c r="G41" s="9">
        <v>2060103</v>
      </c>
      <c r="H41" s="9">
        <v>2071972</v>
      </c>
      <c r="I41" s="9">
        <v>2085952</v>
      </c>
      <c r="J41" s="9">
        <v>2096603</v>
      </c>
      <c r="K41" s="9">
        <v>2110472</v>
      </c>
      <c r="L41" s="9">
        <v>2133708</v>
      </c>
    </row>
    <row r="42" spans="1:12" x14ac:dyDescent="0.25">
      <c r="A42" t="s">
        <v>6</v>
      </c>
      <c r="B42" s="9">
        <v>581705</v>
      </c>
      <c r="C42" s="9">
        <v>582728</v>
      </c>
      <c r="D42" s="9">
        <v>583942</v>
      </c>
      <c r="E42" s="9">
        <v>583721</v>
      </c>
      <c r="F42" s="9">
        <v>583581</v>
      </c>
      <c r="G42" s="9">
        <v>582944</v>
      </c>
      <c r="H42" s="9">
        <v>583990</v>
      </c>
      <c r="I42" s="9">
        <v>585866</v>
      </c>
      <c r="J42" s="9">
        <v>586937</v>
      </c>
      <c r="K42" s="9">
        <v>590170</v>
      </c>
      <c r="L42" s="9">
        <v>596075</v>
      </c>
    </row>
    <row r="43" spans="1:12" x14ac:dyDescent="0.25">
      <c r="A43" t="s">
        <v>7</v>
      </c>
      <c r="B43" s="9">
        <v>1121891</v>
      </c>
      <c r="C43" s="9">
        <v>1120006</v>
      </c>
      <c r="D43" s="9">
        <v>1117941</v>
      </c>
      <c r="E43" s="9">
        <v>1116260</v>
      </c>
      <c r="F43" s="9">
        <v>1117546</v>
      </c>
      <c r="G43" s="9">
        <v>1117198</v>
      </c>
      <c r="H43" s="9">
        <v>1116137</v>
      </c>
      <c r="I43" s="9">
        <v>1117201</v>
      </c>
      <c r="J43" s="9">
        <v>1115872</v>
      </c>
      <c r="K43" s="9">
        <v>1118302</v>
      </c>
      <c r="L43" s="9">
        <v>1128367</v>
      </c>
    </row>
    <row r="44" spans="1:12" x14ac:dyDescent="0.25">
      <c r="A44" t="s">
        <v>8</v>
      </c>
      <c r="B44" s="9">
        <v>2471011</v>
      </c>
      <c r="C44" s="9">
        <v>2479274</v>
      </c>
      <c r="D44" s="9">
        <v>2488751</v>
      </c>
      <c r="E44" s="9">
        <v>2498749</v>
      </c>
      <c r="F44" s="9">
        <v>2512531</v>
      </c>
      <c r="G44" s="9">
        <v>2528286</v>
      </c>
      <c r="H44" s="9">
        <v>2544806</v>
      </c>
      <c r="I44" s="9">
        <v>2562955</v>
      </c>
      <c r="J44" s="9">
        <v>2573949</v>
      </c>
      <c r="K44" s="9">
        <v>2592874</v>
      </c>
      <c r="L44" s="9">
        <v>2626210</v>
      </c>
    </row>
    <row r="45" spans="1:12" x14ac:dyDescent="0.25">
      <c r="A45" t="s">
        <v>9</v>
      </c>
      <c r="B45" s="9">
        <v>2724300</v>
      </c>
      <c r="C45" s="9">
        <v>2741369</v>
      </c>
      <c r="D45" s="9">
        <v>2761929</v>
      </c>
      <c r="E45" s="9">
        <v>2784854</v>
      </c>
      <c r="F45" s="9">
        <v>2809483</v>
      </c>
      <c r="G45" s="9">
        <v>2831182</v>
      </c>
      <c r="H45" s="9">
        <v>2853359</v>
      </c>
      <c r="I45" s="9">
        <v>2879527</v>
      </c>
      <c r="J45" s="9">
        <v>2888486</v>
      </c>
      <c r="K45" s="9">
        <v>2909827</v>
      </c>
      <c r="L45" s="9">
        <v>2952622</v>
      </c>
    </row>
    <row r="46" spans="1:12" x14ac:dyDescent="0.25">
      <c r="A46" t="s">
        <v>10</v>
      </c>
      <c r="B46" s="9">
        <v>1139350</v>
      </c>
      <c r="C46" s="9">
        <v>1139697</v>
      </c>
      <c r="D46" s="9">
        <v>1140652</v>
      </c>
      <c r="E46" s="9">
        <v>1144280</v>
      </c>
      <c r="F46" s="9">
        <v>1147687</v>
      </c>
      <c r="G46" s="9">
        <v>1151501</v>
      </c>
      <c r="H46" s="9">
        <v>1156431</v>
      </c>
      <c r="I46" s="9">
        <v>1162406</v>
      </c>
      <c r="J46" s="9">
        <v>1166533</v>
      </c>
      <c r="K46" s="9">
        <v>1171910</v>
      </c>
      <c r="L46" s="9">
        <v>1184333</v>
      </c>
    </row>
    <row r="47" spans="1:12" x14ac:dyDescent="0.25">
      <c r="A47" t="s">
        <v>11</v>
      </c>
      <c r="B47" s="9">
        <v>1245294</v>
      </c>
      <c r="C47" s="9">
        <v>1253672</v>
      </c>
      <c r="D47" s="9">
        <v>1263572</v>
      </c>
      <c r="E47" s="9">
        <v>1273613</v>
      </c>
      <c r="F47" s="9">
        <v>1284504</v>
      </c>
      <c r="G47" s="9">
        <v>1295484</v>
      </c>
      <c r="H47" s="9">
        <v>1342158</v>
      </c>
      <c r="I47" s="9">
        <v>1354834</v>
      </c>
      <c r="J47" s="9">
        <v>1361153</v>
      </c>
      <c r="K47" s="9">
        <v>1369873</v>
      </c>
      <c r="L47" s="9">
        <v>1387643</v>
      </c>
    </row>
    <row r="48" spans="1:12" x14ac:dyDescent="0.25">
      <c r="A48" t="s">
        <v>12</v>
      </c>
      <c r="B48" s="9">
        <v>381077</v>
      </c>
      <c r="C48" s="9">
        <v>380621</v>
      </c>
      <c r="D48" s="9">
        <v>380726</v>
      </c>
      <c r="E48" s="9">
        <v>381252</v>
      </c>
      <c r="F48" s="9">
        <v>381568</v>
      </c>
      <c r="G48" s="9">
        <v>382304</v>
      </c>
      <c r="H48" s="9">
        <v>383032</v>
      </c>
      <c r="I48" s="9">
        <v>383488</v>
      </c>
      <c r="J48" s="9">
        <v>385400</v>
      </c>
      <c r="K48" s="9">
        <v>386767</v>
      </c>
      <c r="L48" s="9">
        <v>391124</v>
      </c>
    </row>
    <row r="49" spans="1:13" x14ac:dyDescent="0.25">
      <c r="A49" t="s">
        <v>13</v>
      </c>
      <c r="B49" s="9">
        <v>3563935</v>
      </c>
      <c r="C49" s="9">
        <v>3577032</v>
      </c>
      <c r="D49" s="9">
        <v>3600011</v>
      </c>
      <c r="E49" s="9">
        <v>3622303</v>
      </c>
      <c r="F49" s="9">
        <v>3650222</v>
      </c>
      <c r="G49" s="9">
        <v>3681044</v>
      </c>
      <c r="H49" s="9">
        <v>3673893</v>
      </c>
      <c r="I49" s="9">
        <v>3708696</v>
      </c>
      <c r="J49" s="9">
        <v>3726050</v>
      </c>
      <c r="K49" s="9">
        <v>3753944</v>
      </c>
      <c r="L49" s="9">
        <v>3804906</v>
      </c>
    </row>
    <row r="50" spans="1:13" x14ac:dyDescent="0.25">
      <c r="A50" s="3" t="s">
        <v>16</v>
      </c>
      <c r="B50" s="12">
        <f>SUM(B38:B49)</f>
        <v>16779575</v>
      </c>
      <c r="C50" s="12">
        <f t="shared" ref="C50:L50" si="2">SUM(C38:C49)</f>
        <v>16829289</v>
      </c>
      <c r="D50" s="12">
        <f t="shared" si="2"/>
        <v>16900726</v>
      </c>
      <c r="E50" s="12">
        <f t="shared" si="2"/>
        <v>16979120</v>
      </c>
      <c r="F50" s="12">
        <f t="shared" si="2"/>
        <v>17081507</v>
      </c>
      <c r="G50" s="12">
        <f t="shared" si="2"/>
        <v>17181084</v>
      </c>
      <c r="H50" s="12">
        <f t="shared" si="2"/>
        <v>17282163</v>
      </c>
      <c r="I50" s="12">
        <f t="shared" si="2"/>
        <v>17407585</v>
      </c>
      <c r="J50" s="12">
        <f t="shared" si="2"/>
        <v>17475415</v>
      </c>
      <c r="K50" s="12">
        <f t="shared" si="2"/>
        <v>17590672</v>
      </c>
      <c r="L50" s="12">
        <f>SUM(L38:L49)</f>
        <v>17811291</v>
      </c>
    </row>
    <row r="51" spans="1:13" x14ac:dyDescent="0.25">
      <c r="A51" t="s">
        <v>23</v>
      </c>
      <c r="B51"/>
      <c r="C51"/>
      <c r="D51"/>
      <c r="E51"/>
      <c r="F51"/>
      <c r="G51"/>
    </row>
    <row r="55" spans="1:13" x14ac:dyDescent="0.25">
      <c r="A55" s="4" t="s">
        <v>25</v>
      </c>
    </row>
    <row r="56" spans="1:13" x14ac:dyDescent="0.25">
      <c r="A56" s="2"/>
      <c r="B56" s="8">
        <v>2013</v>
      </c>
      <c r="C56" s="8">
        <v>2014</v>
      </c>
      <c r="D56" s="8">
        <v>2015</v>
      </c>
      <c r="E56" s="8">
        <v>2016</v>
      </c>
      <c r="F56" s="8">
        <v>2017</v>
      </c>
      <c r="G56" s="8">
        <v>2018</v>
      </c>
      <c r="H56" s="8">
        <v>2019</v>
      </c>
      <c r="I56" s="8">
        <v>2020</v>
      </c>
      <c r="J56" s="8">
        <v>2021</v>
      </c>
      <c r="K56" s="8">
        <v>2022</v>
      </c>
      <c r="L56" s="8">
        <v>2023</v>
      </c>
      <c r="M56" s="8">
        <v>2024</v>
      </c>
    </row>
    <row r="57" spans="1:13" x14ac:dyDescent="0.25">
      <c r="A57" s="3" t="s">
        <v>0</v>
      </c>
      <c r="B57" s="6" t="s">
        <v>1</v>
      </c>
      <c r="C57" s="6" t="s">
        <v>1</v>
      </c>
      <c r="D57" s="6" t="s">
        <v>1</v>
      </c>
      <c r="E57" s="6" t="s">
        <v>1</v>
      </c>
      <c r="F57" s="6" t="s">
        <v>1</v>
      </c>
      <c r="G57" s="6" t="s">
        <v>1</v>
      </c>
      <c r="H57" s="6" t="s">
        <v>1</v>
      </c>
      <c r="I57" s="6" t="s">
        <v>1</v>
      </c>
      <c r="J57" s="6" t="s">
        <v>1</v>
      </c>
      <c r="K57" s="6" t="s">
        <v>1</v>
      </c>
      <c r="L57" s="6" t="s">
        <v>1</v>
      </c>
      <c r="M57" s="6" t="s">
        <v>26</v>
      </c>
    </row>
    <row r="58" spans="1:13" x14ac:dyDescent="0.25">
      <c r="A58" t="s">
        <v>2</v>
      </c>
      <c r="B58" s="13">
        <f>B8/(B38/100000)</f>
        <v>21.636273825415682</v>
      </c>
      <c r="C58" s="13">
        <f t="shared" ref="C58:L58" si="3">C8/(C38/100000)</f>
        <v>22.086431568872857</v>
      </c>
      <c r="D58" s="13">
        <f t="shared" si="3"/>
        <v>22.92376211684569</v>
      </c>
      <c r="E58" s="13">
        <f t="shared" si="3"/>
        <v>22.51196715708646</v>
      </c>
      <c r="F58" s="13">
        <f t="shared" si="3"/>
        <v>25.417249568923449</v>
      </c>
      <c r="G58" s="13">
        <f t="shared" si="3"/>
        <v>27.027027027027025</v>
      </c>
      <c r="H58" s="13">
        <f t="shared" si="3"/>
        <v>26.820164700193228</v>
      </c>
      <c r="I58" s="13">
        <f t="shared" si="3"/>
        <v>26.940419136205087</v>
      </c>
      <c r="J58" s="13">
        <f t="shared" si="3"/>
        <v>25.870554256413573</v>
      </c>
      <c r="K58" s="13">
        <f t="shared" si="3"/>
        <v>24.711547927344032</v>
      </c>
      <c r="L58" s="13">
        <f t="shared" si="3"/>
        <v>24.698685990068739</v>
      </c>
      <c r="M58" s="15">
        <f>M8/(L38/100000)</f>
        <v>25.097051893134363</v>
      </c>
    </row>
    <row r="59" spans="1:13" x14ac:dyDescent="0.25">
      <c r="A59" t="s">
        <v>3</v>
      </c>
      <c r="B59" s="13">
        <f t="shared" ref="B59:L59" si="4">B9/(B39/100000)</f>
        <v>29.113469748344173</v>
      </c>
      <c r="C59" s="13">
        <f t="shared" si="4"/>
        <v>31.008294718837288</v>
      </c>
      <c r="D59" s="13">
        <f t="shared" si="4"/>
        <v>31.110701832544784</v>
      </c>
      <c r="E59" s="13">
        <f t="shared" si="4"/>
        <v>32.420285694487063</v>
      </c>
      <c r="F59" s="13">
        <f t="shared" si="4"/>
        <v>31.631757303503036</v>
      </c>
      <c r="G59" s="13">
        <f t="shared" si="4"/>
        <v>31.821604683362889</v>
      </c>
      <c r="H59" s="13">
        <f t="shared" si="4"/>
        <v>32.169316233981355</v>
      </c>
      <c r="I59" s="13">
        <f t="shared" si="4"/>
        <v>34.277258103025623</v>
      </c>
      <c r="J59" s="13">
        <f t="shared" si="4"/>
        <v>32.225974135152931</v>
      </c>
      <c r="K59" s="13">
        <f t="shared" si="4"/>
        <v>32.89087818644758</v>
      </c>
      <c r="L59" s="13">
        <f t="shared" si="4"/>
        <v>29.682865565852115</v>
      </c>
      <c r="M59" s="15">
        <f t="shared" ref="M59:M70" si="5">M9/(L39/100000)</f>
        <v>27.209293435364437</v>
      </c>
    </row>
    <row r="60" spans="1:13" x14ac:dyDescent="0.25">
      <c r="A60" t="s">
        <v>4</v>
      </c>
      <c r="B60" s="13">
        <f t="shared" ref="B60:L60" si="6">B10/(B40/100000)</f>
        <v>17.623542579406429</v>
      </c>
      <c r="C60" s="13">
        <f t="shared" si="6"/>
        <v>17.174234934250531</v>
      </c>
      <c r="D60" s="13">
        <f t="shared" si="6"/>
        <v>17.485303834233129</v>
      </c>
      <c r="E60" s="13">
        <f t="shared" si="6"/>
        <v>18.110333725465917</v>
      </c>
      <c r="F60" s="13">
        <f t="shared" si="6"/>
        <v>18.086984482294852</v>
      </c>
      <c r="G60" s="13">
        <f t="shared" si="6"/>
        <v>18.848452263977208</v>
      </c>
      <c r="H60" s="13">
        <f t="shared" si="6"/>
        <v>19.608690818809521</v>
      </c>
      <c r="I60" s="13">
        <f t="shared" si="6"/>
        <v>19.847466832421222</v>
      </c>
      <c r="J60" s="13">
        <f t="shared" si="6"/>
        <v>19.802436160169471</v>
      </c>
      <c r="K60" s="13">
        <f t="shared" si="6"/>
        <v>20.335800641877377</v>
      </c>
      <c r="L60" s="13">
        <f t="shared" si="6"/>
        <v>18.800668939930347</v>
      </c>
      <c r="M60" s="15">
        <f t="shared" si="5"/>
        <v>18.952287237833012</v>
      </c>
    </row>
    <row r="61" spans="1:13" x14ac:dyDescent="0.25">
      <c r="A61" t="s">
        <v>5</v>
      </c>
      <c r="B61" s="13">
        <f t="shared" ref="B61:L61" si="7">B11/(B41/100000)</f>
        <v>26.63966651304624</v>
      </c>
      <c r="C61" s="13">
        <f t="shared" si="7"/>
        <v>28.370662457444009</v>
      </c>
      <c r="D61" s="13">
        <f t="shared" si="7"/>
        <v>28.669017427407187</v>
      </c>
      <c r="E61" s="13">
        <f t="shared" si="7"/>
        <v>27.857602939247332</v>
      </c>
      <c r="F61" s="13">
        <f t="shared" si="7"/>
        <v>29.005308362074146</v>
      </c>
      <c r="G61" s="13">
        <f t="shared" si="7"/>
        <v>29.221839878879841</v>
      </c>
      <c r="H61" s="13">
        <f t="shared" si="7"/>
        <v>30.212763492942958</v>
      </c>
      <c r="I61" s="13">
        <f t="shared" si="7"/>
        <v>30.393796213910964</v>
      </c>
      <c r="J61" s="13">
        <f t="shared" si="7"/>
        <v>28.236151527017753</v>
      </c>
      <c r="K61" s="13">
        <f t="shared" si="7"/>
        <v>27.387238494516865</v>
      </c>
      <c r="L61" s="13">
        <f t="shared" si="7"/>
        <v>27.791994031048297</v>
      </c>
      <c r="M61" s="15">
        <f t="shared" si="5"/>
        <v>27.979461107143056</v>
      </c>
    </row>
    <row r="62" spans="1:13" x14ac:dyDescent="0.25">
      <c r="A62" t="s">
        <v>6</v>
      </c>
      <c r="B62" s="13">
        <f t="shared" ref="B62:L62" si="8">B12/(B42/100000)</f>
        <v>24.410998702091266</v>
      </c>
      <c r="C62" s="13">
        <f t="shared" si="8"/>
        <v>24.368144314328468</v>
      </c>
      <c r="D62" s="13">
        <f t="shared" si="8"/>
        <v>24.317483585698582</v>
      </c>
      <c r="E62" s="13">
        <f t="shared" si="8"/>
        <v>23.12748727559913</v>
      </c>
      <c r="F62" s="13">
        <f t="shared" si="8"/>
        <v>23.475747154208239</v>
      </c>
      <c r="G62" s="13">
        <f t="shared" si="8"/>
        <v>24.016028983916122</v>
      </c>
      <c r="H62" s="13">
        <f t="shared" si="8"/>
        <v>23.630541618863337</v>
      </c>
      <c r="I62" s="13">
        <f t="shared" si="8"/>
        <v>24.066936808075564</v>
      </c>
      <c r="J62" s="13">
        <f t="shared" si="8"/>
        <v>23.682269136210529</v>
      </c>
      <c r="K62" s="13">
        <f t="shared" si="8"/>
        <v>25.246962739549623</v>
      </c>
      <c r="L62" s="13">
        <f t="shared" si="8"/>
        <v>24.996854422681711</v>
      </c>
      <c r="M62" s="15">
        <f t="shared" si="5"/>
        <v>24.661326175397392</v>
      </c>
    </row>
    <row r="63" spans="1:13" x14ac:dyDescent="0.25">
      <c r="A63" t="s">
        <v>7</v>
      </c>
      <c r="B63" s="13">
        <f t="shared" ref="B63:L63" si="9">B13/(B43/100000)</f>
        <v>24.690455668153145</v>
      </c>
      <c r="C63" s="13">
        <f t="shared" si="9"/>
        <v>25.714147959921643</v>
      </c>
      <c r="D63" s="13">
        <f t="shared" si="9"/>
        <v>25.940546057439523</v>
      </c>
      <c r="E63" s="13">
        <f t="shared" si="9"/>
        <v>26.427534803719563</v>
      </c>
      <c r="F63" s="13">
        <f t="shared" si="9"/>
        <v>27.560386776025329</v>
      </c>
      <c r="G63" s="13">
        <f t="shared" si="9"/>
        <v>29.090635679619908</v>
      </c>
      <c r="H63" s="13">
        <f t="shared" si="9"/>
        <v>29.207883978400503</v>
      </c>
      <c r="I63" s="13">
        <f t="shared" si="9"/>
        <v>28.016444668416874</v>
      </c>
      <c r="J63" s="13">
        <f t="shared" si="9"/>
        <v>27.332884058386622</v>
      </c>
      <c r="K63" s="13">
        <f t="shared" si="9"/>
        <v>27.631176551593395</v>
      </c>
      <c r="L63" s="13">
        <f t="shared" si="9"/>
        <v>28.536814706562669</v>
      </c>
      <c r="M63" s="15">
        <f t="shared" si="5"/>
        <v>27.91644916946348</v>
      </c>
    </row>
    <row r="64" spans="1:13" x14ac:dyDescent="0.25">
      <c r="A64" t="s">
        <v>8</v>
      </c>
      <c r="B64" s="13">
        <f t="shared" ref="B64:L64" si="10">B14/(B44/100000)</f>
        <v>26.143145457466598</v>
      </c>
      <c r="C64" s="13">
        <f t="shared" si="10"/>
        <v>27.911396642726864</v>
      </c>
      <c r="D64" s="13">
        <f t="shared" si="10"/>
        <v>27.805111881421645</v>
      </c>
      <c r="E64" s="13">
        <f t="shared" si="10"/>
        <v>27.413717824399328</v>
      </c>
      <c r="F64" s="13">
        <f t="shared" si="10"/>
        <v>27.740951255924802</v>
      </c>
      <c r="G64" s="13">
        <f t="shared" si="10"/>
        <v>28.754658294196147</v>
      </c>
      <c r="H64" s="13">
        <f t="shared" si="10"/>
        <v>28.253627192013848</v>
      </c>
      <c r="I64" s="13">
        <f t="shared" si="10"/>
        <v>30.043445944232342</v>
      </c>
      <c r="J64" s="13">
        <f t="shared" si="10"/>
        <v>29.060404848736319</v>
      </c>
      <c r="K64" s="13">
        <f t="shared" si="10"/>
        <v>30.275285262608207</v>
      </c>
      <c r="L64" s="13">
        <f t="shared" si="10"/>
        <v>29.700595154233667</v>
      </c>
      <c r="M64" s="15">
        <f t="shared" si="5"/>
        <v>30.271760445661236</v>
      </c>
    </row>
    <row r="65" spans="1:13" x14ac:dyDescent="0.25">
      <c r="A65" t="s">
        <v>9</v>
      </c>
      <c r="B65" s="13">
        <f t="shared" ref="B65:L65" si="11">B15/(B45/100000)</f>
        <v>50.141320706236471</v>
      </c>
      <c r="C65" s="13">
        <f t="shared" si="11"/>
        <v>50.777549465248931</v>
      </c>
      <c r="D65" s="13">
        <f t="shared" si="11"/>
        <v>50.290937964009935</v>
      </c>
      <c r="E65" s="13">
        <f t="shared" si="11"/>
        <v>51.277373966462875</v>
      </c>
      <c r="F65" s="13">
        <f t="shared" si="11"/>
        <v>51.005825626992582</v>
      </c>
      <c r="G65" s="13">
        <f t="shared" si="11"/>
        <v>51.497925601391927</v>
      </c>
      <c r="H65" s="13">
        <f t="shared" si="11"/>
        <v>51.90373871636902</v>
      </c>
      <c r="I65" s="13">
        <f t="shared" si="11"/>
        <v>52.64753551538152</v>
      </c>
      <c r="J65" s="13">
        <f t="shared" si="11"/>
        <v>51.964939418089614</v>
      </c>
      <c r="K65" s="13">
        <f t="shared" si="11"/>
        <v>50.655932466088188</v>
      </c>
      <c r="L65" s="13">
        <f t="shared" si="11"/>
        <v>50.497490027507759</v>
      </c>
      <c r="M65" s="15">
        <f t="shared" si="5"/>
        <v>49.583048558196751</v>
      </c>
    </row>
    <row r="66" spans="1:13" x14ac:dyDescent="0.25">
      <c r="A66" t="s">
        <v>10</v>
      </c>
      <c r="B66" s="13">
        <f t="shared" ref="B66:L66" si="12">B16/(B46/100000)</f>
        <v>25.453109228946332</v>
      </c>
      <c r="C66" s="13">
        <f t="shared" si="12"/>
        <v>28.604093895131776</v>
      </c>
      <c r="D66" s="13">
        <f t="shared" si="12"/>
        <v>28.492476232891363</v>
      </c>
      <c r="E66" s="13">
        <f t="shared" si="12"/>
        <v>27.703009752857692</v>
      </c>
      <c r="F66" s="13">
        <f t="shared" si="12"/>
        <v>28.49208887092038</v>
      </c>
      <c r="G66" s="13">
        <f t="shared" si="12"/>
        <v>29.874051346894184</v>
      </c>
      <c r="H66" s="13">
        <f t="shared" si="12"/>
        <v>29.227857087885052</v>
      </c>
      <c r="I66" s="13">
        <f t="shared" si="12"/>
        <v>29.765847733064007</v>
      </c>
      <c r="J66" s="13">
        <f t="shared" si="12"/>
        <v>29.146196464223472</v>
      </c>
      <c r="K66" s="13">
        <f t="shared" si="12"/>
        <v>28.927136042870188</v>
      </c>
      <c r="L66" s="13">
        <f t="shared" si="12"/>
        <v>28.032656355940432</v>
      </c>
      <c r="M66" s="15">
        <f t="shared" si="5"/>
        <v>28.032656355940432</v>
      </c>
    </row>
    <row r="67" spans="1:13" x14ac:dyDescent="0.25">
      <c r="A67" t="s">
        <v>11</v>
      </c>
      <c r="B67" s="13">
        <f t="shared" ref="B67:L67" si="13">B17/(B47/100000)</f>
        <v>34.770905505045398</v>
      </c>
      <c r="C67" s="13">
        <f t="shared" si="13"/>
        <v>35.176665028811364</v>
      </c>
      <c r="D67" s="13">
        <f t="shared" si="13"/>
        <v>37.196139199032586</v>
      </c>
      <c r="E67" s="13">
        <f t="shared" si="13"/>
        <v>36.196238574826104</v>
      </c>
      <c r="F67" s="13">
        <f t="shared" si="13"/>
        <v>36.045041510186039</v>
      </c>
      <c r="G67" s="13">
        <f t="shared" si="13"/>
        <v>36.357068091925484</v>
      </c>
      <c r="H67" s="13">
        <f t="shared" si="13"/>
        <v>37.02991749108525</v>
      </c>
      <c r="I67" s="13">
        <f>I17/(I47/100000)</f>
        <v>37.495368436280756</v>
      </c>
      <c r="J67" s="13">
        <f t="shared" si="13"/>
        <v>36.880497636929867</v>
      </c>
      <c r="K67" s="13">
        <f t="shared" si="13"/>
        <v>35.331742431597675</v>
      </c>
      <c r="L67" s="13">
        <f t="shared" si="13"/>
        <v>33.942447733314694</v>
      </c>
      <c r="M67" s="15">
        <f t="shared" si="5"/>
        <v>34.086577023052762</v>
      </c>
    </row>
    <row r="68" spans="1:13" x14ac:dyDescent="0.25">
      <c r="A68" t="s">
        <v>12</v>
      </c>
      <c r="B68" s="13">
        <f t="shared" ref="B68:L68" si="14">B18/(B48/100000)</f>
        <v>22.830031725871674</v>
      </c>
      <c r="C68" s="13">
        <f t="shared" si="14"/>
        <v>23.382840148073804</v>
      </c>
      <c r="D68" s="13">
        <f t="shared" si="14"/>
        <v>24.427015754111881</v>
      </c>
      <c r="E68" s="13">
        <f t="shared" si="14"/>
        <v>24.131020952021235</v>
      </c>
      <c r="F68" s="13">
        <f t="shared" si="14"/>
        <v>23.848960080509897</v>
      </c>
      <c r="G68" s="13">
        <f t="shared" si="14"/>
        <v>25.895622331966184</v>
      </c>
      <c r="H68" s="13">
        <f t="shared" si="14"/>
        <v>25.063180099835002</v>
      </c>
      <c r="I68" s="13">
        <f t="shared" si="14"/>
        <v>24.251084779706275</v>
      </c>
      <c r="J68" s="13">
        <f t="shared" si="14"/>
        <v>25.168655941878566</v>
      </c>
      <c r="K68" s="13">
        <f t="shared" si="14"/>
        <v>26.889574343209219</v>
      </c>
      <c r="L68" s="13">
        <f>L18/(L48/100000)</f>
        <v>26.078686043300848</v>
      </c>
      <c r="M68" s="15">
        <f t="shared" si="5"/>
        <v>27.612726398789132</v>
      </c>
    </row>
    <row r="69" spans="1:13" x14ac:dyDescent="0.25">
      <c r="A69" t="s">
        <v>13</v>
      </c>
      <c r="B69" s="13">
        <f t="shared" ref="B69:L69" si="15">B19/(B49/100000)</f>
        <v>29.29346354521056</v>
      </c>
      <c r="C69" s="13">
        <f t="shared" si="15"/>
        <v>30.1087605590333</v>
      </c>
      <c r="D69" s="13">
        <f t="shared" si="15"/>
        <v>30.944349892264217</v>
      </c>
      <c r="E69" s="13">
        <f t="shared" si="15"/>
        <v>30.809128888444725</v>
      </c>
      <c r="F69" s="13">
        <f t="shared" si="15"/>
        <v>31.395350748529815</v>
      </c>
      <c r="G69" s="13">
        <f t="shared" si="15"/>
        <v>32.327785269613727</v>
      </c>
      <c r="H69" s="13">
        <f t="shared" si="15"/>
        <v>33.561129842377007</v>
      </c>
      <c r="I69" s="13">
        <f t="shared" si="15"/>
        <v>34.270805695586809</v>
      </c>
      <c r="J69" s="13">
        <f t="shared" si="15"/>
        <v>32.90347687229103</v>
      </c>
      <c r="K69" s="13">
        <f t="shared" si="15"/>
        <v>32.632346140485851</v>
      </c>
      <c r="L69" s="13">
        <f t="shared" si="15"/>
        <v>32.142712592636983</v>
      </c>
      <c r="M69" s="15">
        <f t="shared" si="5"/>
        <v>32.615786040443574</v>
      </c>
    </row>
    <row r="70" spans="1:13" x14ac:dyDescent="0.25">
      <c r="A70" s="3" t="s">
        <v>16</v>
      </c>
      <c r="B70" s="14">
        <f t="shared" ref="B70:M70" si="16">B20/(B50/100000)</f>
        <v>30.739753539645672</v>
      </c>
      <c r="C70" s="14">
        <f t="shared" si="16"/>
        <v>31.867062238933563</v>
      </c>
      <c r="D70" s="14">
        <f t="shared" si="16"/>
        <v>32.223467796590512</v>
      </c>
      <c r="E70" s="14">
        <f t="shared" si="16"/>
        <v>32.121806077111181</v>
      </c>
      <c r="F70" s="14">
        <f t="shared" si="16"/>
        <v>32.590801268295593</v>
      </c>
      <c r="G70" s="14">
        <f t="shared" si="16"/>
        <v>33.420475681278312</v>
      </c>
      <c r="H70" s="14">
        <f t="shared" si="16"/>
        <v>33.832570610519063</v>
      </c>
      <c r="I70" s="14">
        <f t="shared" si="16"/>
        <v>34.46198883992237</v>
      </c>
      <c r="J70" s="14">
        <f t="shared" si="16"/>
        <v>33.446988240336495</v>
      </c>
      <c r="K70" s="14">
        <f t="shared" si="16"/>
        <v>33.233522858023839</v>
      </c>
      <c r="L70" s="14">
        <f t="shared" si="16"/>
        <v>32.805033616036027</v>
      </c>
      <c r="M70" s="16">
        <f>M20/(L50/100000)</f>
        <v>32.810648032194862</v>
      </c>
    </row>
    <row r="71" spans="1:13" x14ac:dyDescent="0.25">
      <c r="A71" s="1" t="s">
        <v>27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4CF9763B85C540851296C3D19D19B5" ma:contentTypeVersion="3" ma:contentTypeDescription="Een nieuw document maken." ma:contentTypeScope="" ma:versionID="446f3df30bc446962da938fa0af3e3da">
  <xsd:schema xmlns:xsd="http://www.w3.org/2001/XMLSchema" xmlns:xs="http://www.w3.org/2001/XMLSchema" xmlns:p="http://schemas.microsoft.com/office/2006/metadata/properties" xmlns:ns2="9761c52e-ea48-4c77-88f7-7bd7761f3a41" targetNamespace="http://schemas.microsoft.com/office/2006/metadata/properties" ma:root="true" ma:fieldsID="18b5f0c1236ce28c422b79d93c6a256b" ns2:_="">
    <xsd:import namespace="9761c52e-ea48-4c77-88f7-7bd7761f3a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61c52e-ea48-4c77-88f7-7bd7761f3a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A7ED7F4-C7FF-4736-8BD8-7B4F523870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61c52e-ea48-4c77-88f7-7bd7761f3a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D73F8FA-FD0C-4764-AF17-E78D4FC554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BA3F22-AC48-4629-A33C-160C4DBA67C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Margot Bleeker</dc:creator>
  <cp:lastModifiedBy>Yanyan Vos-Au</cp:lastModifiedBy>
  <dcterms:created xsi:type="dcterms:W3CDTF">2019-02-05T07:40:00Z</dcterms:created>
  <dcterms:modified xsi:type="dcterms:W3CDTF">2024-01-05T11:06:07Z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0x010100D14CF9763B85C540851296C3D19D19B5</vt:lpwstr>
  </property>
</Properties>
</file>